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C364BD53-9557-4437-9609-BE99E589476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_xlnm.Print_Area" localSheetId="0">EFE!$B$2:$D$75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47" i="1" l="1"/>
  <c r="D47" i="1"/>
  <c r="D36" i="1"/>
  <c r="C36" i="1"/>
  <c r="D60" i="1"/>
  <c r="C60" i="1"/>
  <c r="C62" i="1" l="1"/>
  <c r="D62" i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<sst xmlns="http://schemas.openxmlformats.org/spreadsheetml/2006/main" count="62" uniqueCount="54">
  <si>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</si>
  <si>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</si>
  <si>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</si>
  <si>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</si>
  <si>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</si>
  <si>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</si>
  <si>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</si>
  <si>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</si>
  <si>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</si>
  <si>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</si>
  <si>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</si>
  <si>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</si>
  <si>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</si>
  <si>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</si>
  <si>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</si>
  <si>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</si>
  <si>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</si>
  <si>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</si>
  <si>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</si>
  <si>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</si>
  <si>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</si>
  <si>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</si>
  <si>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</si>
  <si>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</si>
  <si>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</si>
  <si>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</si>
  <si>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</si>
  <si>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</si>
  <si>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</si>
  <si>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</si>
  <si>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</si>
  <si>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</si>
  <si>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</si>
  <si>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</si>
  <si>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</si>
  <si>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</si>
  <si>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</si>
  <si>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</si>
  <si>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</si>
  <si>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</si>
  <si>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</si>
  <si>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</si>
  <si>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</si>
  <si>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</si>
  <si>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</si>
  <si>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</si>
  <si>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</si>
  <si>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</si>
  <si>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</si>
  <si>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</si>
  <si>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AUDITORÍA SUPERIOR DEL ESTADO</t>
  </si>
  <si>
    <t>2024</t>
  </si>
  <si>
    <t>2023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</si>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</sst>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70</xdr:row>
      <xdr:rowOff>99060</xdr:rowOff>
    </xdr:from>
    <xdr:to>
      <xdr:col>3</xdr:col>
      <xdr:colOff>1033433</xdr:colOff>
      <xdr:row>75</xdr:row>
      <xdr:rowOff>30581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FAA307-3B97-BC31-704E-A2602B37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" y="115443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showGridLines="0" tabSelected="1" topLeftCell="A50" zoomScaleNormal="100" workbookViewId="0">
      <selection activeCell="B79" sqref="B7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5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6" thickBot="1" x14ac:dyDescent="0.3">
      <c r="A4" s="1"/>
      <c r="B4" s="55" t="s">
        <v>53</v>
      </c>
      <c r="C4" s="56"/>
      <c r="D4" s="57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5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210184266.99000001</v>
      </c>
      <c r="D8" s="19">
        <f>SUM(D9:D18)</f>
        <v>194199909.96000001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4500349.6900000004</v>
      </c>
      <c r="D13" s="21">
        <v>4322034.75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205683917.30000001</v>
      </c>
      <c r="D17" s="21">
        <v>189877875.21000001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208377932.68000001</v>
      </c>
      <c r="D19" s="19">
        <f>SUM(D20:D35)</f>
        <v>203433690.64999998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150486440.30000001</v>
      </c>
      <c r="D20" s="21">
        <v>134563528.88999999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3705530.83</v>
      </c>
      <c r="D21" s="21">
        <v>4129928.44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42703663.32</v>
      </c>
      <c r="D22" s="21">
        <v>40413232.130000003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7356522.5</v>
      </c>
      <c r="D23" s="21">
        <v>5233889.3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20000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4105775.73</v>
      </c>
      <c r="D35" s="21">
        <v>19093111.890000001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1806334.3100000024</v>
      </c>
      <c r="D36" s="23">
        <f>SUM(D8-D19)</f>
        <v>-9233780.6899999678</v>
      </c>
      <c r="E36" s="1"/>
      <c r="F36" s="1"/>
      <c r="G36" s="1"/>
      <c r="H36" s="1"/>
      <c r="I36" s="1"/>
    </row>
    <row r="37" spans="1:9" x14ac:dyDescent="0.25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1389796.4300000002</v>
      </c>
      <c r="D43" s="24">
        <f>SUM(D44:D46)</f>
        <v>6351101.79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77451.33</v>
      </c>
      <c r="D45" s="26">
        <v>4763409.92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1312345.1000000001</v>
      </c>
      <c r="D46" s="26">
        <v>1587691.87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-1389796.4300000002</v>
      </c>
      <c r="D47" s="24">
        <f>D39-D43</f>
        <v>-6351101.79</v>
      </c>
      <c r="E47" s="1"/>
      <c r="F47" s="1"/>
      <c r="G47" s="1"/>
      <c r="H47" s="1"/>
      <c r="I47" s="1"/>
    </row>
    <row r="48" spans="1:9" x14ac:dyDescent="0.25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416537.88000000222</v>
      </c>
      <c r="D62" s="32">
        <f>SUM(D60,D47,D36)</f>
        <v>-15584882.479999967</v>
      </c>
      <c r="E62" s="1"/>
      <c r="F62" s="1"/>
      <c r="G62" s="1"/>
      <c r="H62" s="1"/>
      <c r="I62" s="1"/>
    </row>
    <row r="63" spans="1:9" x14ac:dyDescent="0.25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7251247.2800000003</v>
      </c>
      <c r="D64" s="33">
        <v>22836129.760000002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7667785.1600000001</v>
      </c>
      <c r="D65" s="33">
        <v>7251247.2800000003</v>
      </c>
      <c r="E65" s="1"/>
      <c r="F65" s="1"/>
      <c r="G65" s="1"/>
      <c r="H65" s="1"/>
      <c r="I65" s="1"/>
    </row>
    <row r="66" spans="1:9" ht="12.6" thickBot="1" x14ac:dyDescent="0.3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5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5"/>
    <row r="69" spans="1:9" s="39" customFormat="1" ht="13.2" x14ac:dyDescent="0.25">
      <c r="B69" s="38"/>
    </row>
    <row r="70" spans="1:9" s="39" customFormat="1" x14ac:dyDescent="0.25"/>
    <row r="71" spans="1:9" s="39" customFormat="1" x14ac:dyDescent="0.25"/>
    <row r="72" spans="1:9" s="39" customFormat="1" ht="14.4" x14ac:dyDescent="0.3">
      <c r="D72" s="40"/>
    </row>
    <row r="73" spans="1:9" s="39" customFormat="1" x14ac:dyDescent="0.25"/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</sheetData>
  <sheetProtection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" right="0" top="0.35433070866141736" bottom="0.35433070866141736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2025-01-28T20:02:49Z</cp:lastPrinted>
  <dcterms:created xsi:type="dcterms:W3CDTF">2019-12-03T19:09:42Z</dcterms:created>
  <dcterms:modified xsi:type="dcterms:W3CDTF">2025-01-28T20:02:54Z</dcterms:modified>
</cp:coreProperties>
</file>